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</sheets>
  <definedNames>
    <definedName name="_xlnm.Print_Titles" localSheetId="0">'Доходы'!$3:$3</definedName>
    <definedName name="_xlnm.Print_Area" localSheetId="0">'Доходы'!$A$4:$H$40</definedName>
  </definedNames>
  <calcPr fullCalcOnLoad="1"/>
</workbook>
</file>

<file path=xl/sharedStrings.xml><?xml version="1.0" encoding="utf-8"?>
<sst xmlns="http://schemas.openxmlformats.org/spreadsheetml/2006/main" count="44" uniqueCount="43">
  <si>
    <t>%         испол- нения 2012 года к 2011 году</t>
  </si>
  <si>
    <t>c:\local11\</t>
  </si>
  <si>
    <t>тыс. рублей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</si>
  <si>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</si>
  <si>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</si>
  <si>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</si>
  <si>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</si>
  <si>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</si>
  <si>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</si>
  <si>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</si>
  <si>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</si>
  <si>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</si>
  <si>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</si>
  <si>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</si>
  <si>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</si>
  <si>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</si>
  <si>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</si>
  <si>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</si>
  <si>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</si>
  <si>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</si>
  <si>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</si>
  <si>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</si>
  <si>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</si>
  <si>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</si>
  <si>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</si>
  <si>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</si>
  <si>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</si>
  <si>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</si>
  <si>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</si>
  <si>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</si>
  <si>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</si>
  <si>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</si>
  <si>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</si>
  <si>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</si>
  <si>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</si>
  <si>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</si>
  <si>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</si>
  <si>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</si>
  <si>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</si>
  <si>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</si>
  <si>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 xml:space="preserve">Уточненный план  на 
2016 год </t>
  </si>
  <si>
    <r>
      <t xml:space="preserve">Информация об исполнении консолидированного бюджета  </t>
    </r>
    <r>
      <rPr>
        <u val="single"/>
        <sz val="14"/>
        <rFont val="Times New Roman"/>
        <family val="1"/>
      </rPr>
      <t>Тюменцевского района</t>
    </r>
    <r>
      <rPr>
        <sz val="14"/>
        <rFont val="Times New Roman"/>
        <family val="1"/>
      </rPr>
      <t xml:space="preserve">   на 1 июня 2016                                                                                                                                        </t>
    </r>
  </si>
  <si>
    <t>Исполнение на 01.06.2016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</si>
</sst>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0.0"/>
    <numFmt numFmtId="166" formatCode="#;\-#;"/>
    <numFmt numFmtId="167" formatCode="0.000"/>
    <numFmt numFmtId="168" formatCode="#,##0.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#,##0.00;[Red]\-#,##0.00;0.00"/>
    <numFmt numFmtId="176" formatCode="#,##0.000;[Red]\-#,##0.000;0.000"/>
    <numFmt numFmtId="177" formatCode="00\.00\.0"/>
    <numFmt numFmtId="178" formatCode="0000"/>
    <numFmt numFmtId="179" formatCode="0000000"/>
    <numFmt numFmtId="180" formatCode="000"/>
    <numFmt numFmtId="181" formatCode="000\.00\.00"/>
    <numFmt numFmtId="182" formatCode="00\.00\.00"/>
    <numFmt numFmtId="183" formatCode="000\.00\.000\.0"/>
    <numFmt numFmtId="184" formatCode="0\.00\.000\.000"/>
    <numFmt numFmtId="185" formatCode="##0.0;[Red]\-##0.0;0.0"/>
    <numFmt numFmtId="186" formatCode="#,##0.0;[Red]\-#,##0.0"/>
    <numFmt numFmtId="187" formatCode="##0.00;[Red]\-##0.00;0.00"/>
    <numFmt numFmtId="188" formatCode="#,##0.0;[Red]\-#,##0.0;0.0"/>
    <numFmt numFmtId="189" formatCode="#,##0.00000"/>
    <numFmt numFmtId="190" formatCode="#,##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1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166" fontId="7" fillId="0" borderId="10" xfId="0" applyNumberFormat="1" applyFont="1" applyBorder="1" applyAlignment="1" applyProtection="1">
      <alignment horizontal="center" vertical="center" wrapText="1"/>
      <protection locked="0"/>
    </xf>
    <xf numFmtId="3" fontId="7" fillId="32" borderId="11" xfId="0" applyNumberFormat="1" applyFont="1" applyFill="1" applyBorder="1" applyAlignment="1">
      <alignment horizontal="center"/>
    </xf>
    <xf numFmtId="3" fontId="7" fillId="32" borderId="12" xfId="0" applyNumberFormat="1" applyFont="1" applyFill="1" applyBorder="1" applyAlignment="1">
      <alignment/>
    </xf>
    <xf numFmtId="49" fontId="7" fillId="32" borderId="11" xfId="0" applyNumberFormat="1" applyFont="1" applyFill="1" applyBorder="1" applyAlignment="1">
      <alignment horizontal="center" vertical="top"/>
    </xf>
    <xf numFmtId="3" fontId="7" fillId="32" borderId="11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7" fillId="32" borderId="11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49" fontId="7" fillId="32" borderId="13" xfId="0" applyNumberFormat="1" applyFont="1" applyFill="1" applyBorder="1" applyAlignment="1">
      <alignment horizontal="center" vertical="top"/>
    </xf>
    <xf numFmtId="1" fontId="7" fillId="32" borderId="13" xfId="0" applyNumberFormat="1" applyFont="1" applyFill="1" applyBorder="1" applyAlignment="1">
      <alignment wrapText="1"/>
    </xf>
    <xf numFmtId="1" fontId="7" fillId="32" borderId="13" xfId="0" applyNumberFormat="1" applyFont="1" applyFill="1" applyBorder="1" applyAlignment="1">
      <alignment/>
    </xf>
    <xf numFmtId="1" fontId="7" fillId="32" borderId="13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14" xfId="0" applyNumberFormat="1" applyFont="1" applyFill="1" applyBorder="1" applyAlignment="1">
      <alignment horizontal="justify" vertical="top" wrapText="1"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5" xfId="0" applyNumberFormat="1" applyFont="1" applyFill="1" applyBorder="1" applyAlignment="1">
      <alignment horizontal="left" vertical="top" wrapText="1"/>
    </xf>
    <xf numFmtId="3" fontId="7" fillId="32" borderId="12" xfId="0" applyNumberFormat="1" applyFont="1" applyFill="1" applyBorder="1" applyAlignment="1">
      <alignment horizontal="center"/>
    </xf>
    <xf numFmtId="3" fontId="7" fillId="32" borderId="13" xfId="0" applyNumberFormat="1" applyFont="1" applyFill="1" applyBorder="1" applyAlignment="1">
      <alignment horizontal="center"/>
    </xf>
    <xf numFmtId="1" fontId="7" fillId="32" borderId="12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3" fontId="7" fillId="0" borderId="11" xfId="0" applyNumberFormat="1" applyFont="1" applyFill="1" applyBorder="1" applyAlignment="1">
      <alignment wrapText="1"/>
    </xf>
    <xf numFmtId="1" fontId="7" fillId="0" borderId="11" xfId="0" applyNumberFormat="1" applyFont="1" applyFill="1" applyBorder="1" applyAlignment="1">
      <alignment horizontal="center" wrapText="1"/>
    </xf>
    <xf numFmtId="3" fontId="7" fillId="0" borderId="11" xfId="0" applyNumberFormat="1" applyFont="1" applyBorder="1" applyAlignment="1">
      <alignment horizontal="right"/>
    </xf>
    <xf numFmtId="1" fontId="7" fillId="0" borderId="11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/>
    </xf>
    <xf numFmtId="3" fontId="7" fillId="32" borderId="13" xfId="0" applyNumberFormat="1" applyFont="1" applyFill="1" applyBorder="1" applyAlignment="1">
      <alignment/>
    </xf>
    <xf numFmtId="0" fontId="7" fillId="32" borderId="15" xfId="0" applyFont="1" applyFill="1" applyBorder="1" applyAlignment="1">
      <alignment horizontal="center" vertical="top" wrapText="1"/>
    </xf>
    <xf numFmtId="0" fontId="7" fillId="32" borderId="16" xfId="0" applyFont="1" applyFill="1" applyBorder="1" applyAlignment="1">
      <alignment horizontal="center" vertical="top" wrapText="1"/>
    </xf>
    <xf numFmtId="1" fontId="7" fillId="32" borderId="14" xfId="0" applyNumberFormat="1" applyFont="1" applyFill="1" applyBorder="1" applyAlignment="1">
      <alignment horizontal="center" vertical="top" wrapText="1"/>
    </xf>
    <xf numFmtId="1" fontId="7" fillId="32" borderId="17" xfId="0" applyNumberFormat="1" applyFont="1" applyFill="1" applyBorder="1" applyAlignment="1">
      <alignment horizontal="center" vertical="top" wrapText="1"/>
    </xf>
    <xf numFmtId="49" fontId="7" fillId="32" borderId="15" xfId="0" applyNumberFormat="1" applyFont="1" applyFill="1" applyBorder="1" applyAlignment="1">
      <alignment horizontal="center" vertical="top"/>
    </xf>
    <xf numFmtId="49" fontId="7" fillId="32" borderId="16" xfId="0" applyNumberFormat="1" applyFont="1" applyFill="1" applyBorder="1" applyAlignment="1">
      <alignment horizontal="center" vertical="top"/>
    </xf>
    <xf numFmtId="166" fontId="7" fillId="32" borderId="18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" fontId="7" fillId="32" borderId="21" xfId="0" applyNumberFormat="1" applyFont="1" applyFill="1" applyBorder="1" applyAlignment="1">
      <alignment horizontal="center" vertical="top"/>
    </xf>
    <xf numFmtId="1" fontId="7" fillId="32" borderId="22" xfId="0" applyNumberFormat="1" applyFont="1" applyFill="1" applyBorder="1" applyAlignment="1">
      <alignment horizontal="center" vertical="top"/>
    </xf>
    <xf numFmtId="1" fontId="7" fillId="32" borderId="15" xfId="0" applyNumberFormat="1" applyFont="1" applyFill="1" applyBorder="1" applyAlignment="1">
      <alignment horizontal="center" vertical="top"/>
    </xf>
    <xf numFmtId="1" fontId="7" fillId="32" borderId="16" xfId="0" applyNumberFormat="1" applyFont="1" applyFill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Q45"/>
  <sheetViews>
    <sheetView tabSelected="1" view="pageBreakPreview" zoomScale="85" zoomScaleNormal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F14" sqref="F14"/>
    </sheetView>
  </sheetViews>
  <sheetFormatPr defaultColWidth="9.00390625" defaultRowHeight="12.75"/>
  <cols>
    <col min="1" max="1" width="6.875" style="1" customWidth="1"/>
    <col min="2" max="2" width="39.00390625" style="1" customWidth="1"/>
    <col min="3" max="3" width="13.375" style="1" hidden="1" customWidth="1"/>
    <col min="4" max="4" width="14.125" style="1" hidden="1" customWidth="1"/>
    <col min="5" max="5" width="7.625" style="1" hidden="1" customWidth="1"/>
    <col min="6" max="6" width="14.25390625" style="1" customWidth="1"/>
    <col min="7" max="7" width="17.75390625" style="1" customWidth="1"/>
    <col min="8" max="8" width="9.75390625" style="1" hidden="1" customWidth="1"/>
    <col min="9" max="17" width="9.125" style="1" customWidth="1"/>
    <col min="18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44" t="s">
        <v>41</v>
      </c>
      <c r="B5" s="44"/>
      <c r="C5" s="44"/>
      <c r="D5" s="44"/>
      <c r="E5" s="44"/>
      <c r="F5" s="44"/>
      <c r="G5" s="44"/>
      <c r="H5" s="44"/>
    </row>
    <row r="6" spans="1:8" ht="15.75" customHeight="1">
      <c r="A6" s="44"/>
      <c r="B6" s="44"/>
      <c r="C6" s="44"/>
      <c r="D6" s="44"/>
      <c r="E6" s="44"/>
      <c r="F6" s="44"/>
      <c r="G6" s="44"/>
      <c r="H6" s="44"/>
    </row>
    <row r="7" spans="1:8" ht="34.5" customHeight="1">
      <c r="A7" s="43" t="s">
        <v>2</v>
      </c>
      <c r="B7" s="43"/>
      <c r="C7" s="43"/>
      <c r="D7" s="43"/>
      <c r="E7" s="43"/>
      <c r="F7" s="43"/>
      <c r="G7" s="43"/>
      <c r="H7" s="43"/>
    </row>
    <row r="8" spans="1:8" ht="68.25" customHeight="1">
      <c r="A8" s="45" t="s">
        <v>36</v>
      </c>
      <c r="B8" s="46"/>
      <c r="C8" s="5" t="s">
        <v>3</v>
      </c>
      <c r="D8" s="5" t="s">
        <v>37</v>
      </c>
      <c r="E8" s="5" t="s">
        <v>4</v>
      </c>
      <c r="F8" s="5" t="s">
        <v>40</v>
      </c>
      <c r="G8" s="5" t="s">
        <v>42</v>
      </c>
      <c r="H8" s="5" t="s">
        <v>0</v>
      </c>
    </row>
    <row r="9" spans="1:8" ht="15.75">
      <c r="A9" s="47" t="s">
        <v>5</v>
      </c>
      <c r="B9" s="48"/>
      <c r="C9" s="7">
        <v>61060962</v>
      </c>
      <c r="D9" s="7">
        <v>49946838</v>
      </c>
      <c r="E9" s="28">
        <f>D9/C9*100</f>
        <v>81.79831493647282</v>
      </c>
      <c r="F9" s="35">
        <v>206814.4</v>
      </c>
      <c r="G9" s="7">
        <v>106770</v>
      </c>
      <c r="H9" s="26">
        <f>G9/D9*100</f>
        <v>0.21376728592909125</v>
      </c>
    </row>
    <row r="10" spans="1:8" ht="15.75">
      <c r="A10" s="49" t="s">
        <v>6</v>
      </c>
      <c r="B10" s="50"/>
      <c r="C10" s="9"/>
      <c r="D10" s="9"/>
      <c r="E10" s="29"/>
      <c r="F10" s="9"/>
      <c r="G10" s="9"/>
      <c r="H10" s="6"/>
    </row>
    <row r="11" spans="1:8" ht="31.5" customHeight="1">
      <c r="A11" s="37" t="s">
        <v>39</v>
      </c>
      <c r="B11" s="38"/>
      <c r="C11" s="9">
        <v>29040053</v>
      </c>
      <c r="D11" s="10">
        <v>22219901</v>
      </c>
      <c r="E11" s="30">
        <f>D11/C11*100</f>
        <v>76.5146709615165</v>
      </c>
      <c r="F11" s="9">
        <v>81382.7</v>
      </c>
      <c r="G11" s="10">
        <v>34756.4</v>
      </c>
      <c r="H11" s="6">
        <f>G11/D11*100</f>
        <v>0.1564201388656052</v>
      </c>
    </row>
    <row r="12" spans="1:8" ht="31.5" customHeight="1">
      <c r="A12" s="37" t="s">
        <v>38</v>
      </c>
      <c r="B12" s="38"/>
      <c r="C12" s="9">
        <v>30462477</v>
      </c>
      <c r="D12" s="9">
        <v>26488630</v>
      </c>
      <c r="E12" s="29">
        <f>D12/C12*100</f>
        <v>86.95494460283055</v>
      </c>
      <c r="F12" s="9">
        <v>125431</v>
      </c>
      <c r="G12" s="9">
        <v>72013.7</v>
      </c>
      <c r="H12" s="6">
        <f>G12/D12*100</f>
        <v>0.27186645741965515</v>
      </c>
    </row>
    <row r="13" spans="1:8" ht="15.75">
      <c r="A13" s="41"/>
      <c r="B13" s="42"/>
      <c r="C13" s="11"/>
      <c r="D13" s="9"/>
      <c r="E13" s="29"/>
      <c r="F13" s="11"/>
      <c r="G13" s="9"/>
      <c r="H13" s="6"/>
    </row>
    <row r="14" spans="1:8" ht="15.75">
      <c r="A14" s="39" t="s">
        <v>7</v>
      </c>
      <c r="B14" s="40"/>
      <c r="C14" s="36">
        <v>69597119</v>
      </c>
      <c r="D14" s="36">
        <v>43679560</v>
      </c>
      <c r="E14" s="16">
        <f>D14/C14*100</f>
        <v>62.76058639726164</v>
      </c>
      <c r="F14" s="36">
        <v>215565</v>
      </c>
      <c r="G14" s="36">
        <v>97093.2</v>
      </c>
      <c r="H14" s="6">
        <f>G14/D14*100</f>
        <v>0.22228520616965922</v>
      </c>
    </row>
    <row r="15" spans="1:8" ht="15.75" hidden="1">
      <c r="A15" s="8"/>
      <c r="B15" s="23" t="s">
        <v>6</v>
      </c>
      <c r="C15" s="9"/>
      <c r="D15" s="9"/>
      <c r="E15" s="29"/>
      <c r="F15" s="9"/>
      <c r="G15" s="9"/>
      <c r="H15" s="6"/>
    </row>
    <row r="16" spans="1:8" ht="15.75" hidden="1">
      <c r="A16" s="8" t="s">
        <v>8</v>
      </c>
      <c r="B16" s="24" t="s">
        <v>9</v>
      </c>
      <c r="C16" s="9">
        <v>1547181</v>
      </c>
      <c r="D16" s="11">
        <v>985594</v>
      </c>
      <c r="E16" s="29">
        <f>D16/C16*100</f>
        <v>63.702566150954546</v>
      </c>
      <c r="F16" s="9">
        <v>1510198.1403</v>
      </c>
      <c r="G16" s="9">
        <v>949821.06816</v>
      </c>
      <c r="H16" s="6">
        <f>G16/D16*100</f>
        <v>96.37041907316805</v>
      </c>
    </row>
    <row r="17" spans="1:8" ht="6.75" customHeight="1" hidden="1">
      <c r="A17" s="8"/>
      <c r="B17" s="24"/>
      <c r="C17" s="9"/>
      <c r="D17" s="9"/>
      <c r="E17" s="29"/>
      <c r="F17" s="9"/>
      <c r="G17" s="9"/>
      <c r="H17" s="6"/>
    </row>
    <row r="18" spans="1:8" ht="18.75" customHeight="1" hidden="1">
      <c r="A18" s="8" t="s">
        <v>10</v>
      </c>
      <c r="B18" s="24" t="s">
        <v>11</v>
      </c>
      <c r="C18" s="9">
        <v>39851</v>
      </c>
      <c r="D18" s="9">
        <v>29771</v>
      </c>
      <c r="E18" s="29">
        <f>D18/C18*100</f>
        <v>74.7057790268751</v>
      </c>
      <c r="F18" s="9">
        <v>40700</v>
      </c>
      <c r="G18" s="9">
        <v>30539.5</v>
      </c>
      <c r="H18" s="6">
        <f>G18/D18*100</f>
        <v>102.58137113298176</v>
      </c>
    </row>
    <row r="19" spans="1:8" ht="6" customHeight="1" hidden="1">
      <c r="A19" s="8"/>
      <c r="B19" s="24"/>
      <c r="C19" s="9"/>
      <c r="D19" s="9"/>
      <c r="E19" s="29"/>
      <c r="F19" s="9"/>
      <c r="G19" s="9"/>
      <c r="H19" s="6"/>
    </row>
    <row r="20" spans="1:8" ht="31.5" hidden="1">
      <c r="A20" s="8" t="s">
        <v>12</v>
      </c>
      <c r="B20" s="24" t="s">
        <v>35</v>
      </c>
      <c r="C20" s="9">
        <v>2904751</v>
      </c>
      <c r="D20" s="9">
        <v>2049145</v>
      </c>
      <c r="E20" s="29">
        <f>D20/C20*100</f>
        <v>70.54460089694436</v>
      </c>
      <c r="F20" s="9">
        <v>438717.7</v>
      </c>
      <c r="G20" s="9">
        <v>299609.39</v>
      </c>
      <c r="H20" s="6">
        <f>G20/D20*100</f>
        <v>14.621190301320796</v>
      </c>
    </row>
    <row r="21" spans="1:8" ht="6" customHeight="1" hidden="1">
      <c r="A21" s="8"/>
      <c r="B21" s="24"/>
      <c r="C21" s="9"/>
      <c r="D21" s="9"/>
      <c r="E21" s="29"/>
      <c r="F21" s="9"/>
      <c r="G21" s="9"/>
      <c r="H21" s="6"/>
    </row>
    <row r="22" spans="1:8" ht="15.75" hidden="1">
      <c r="A22" s="8" t="s">
        <v>13</v>
      </c>
      <c r="B22" s="24" t="s">
        <v>14</v>
      </c>
      <c r="C22" s="12">
        <v>14725724</v>
      </c>
      <c r="D22" s="31">
        <v>8504652</v>
      </c>
      <c r="E22" s="32">
        <f>D22/C22*100</f>
        <v>57.75371044574786</v>
      </c>
      <c r="F22" s="12">
        <v>13462056.18996</v>
      </c>
      <c r="G22" s="12">
        <v>7988394.55207</v>
      </c>
      <c r="H22" s="6">
        <f>G22/D22*100</f>
        <v>93.92970520216466</v>
      </c>
    </row>
    <row r="23" spans="1:8" ht="6" customHeight="1" hidden="1">
      <c r="A23" s="8"/>
      <c r="B23" s="24"/>
      <c r="C23" s="9"/>
      <c r="D23" s="9"/>
      <c r="E23" s="29"/>
      <c r="F23" s="9"/>
      <c r="G23" s="9"/>
      <c r="H23" s="6"/>
    </row>
    <row r="24" spans="1:8" ht="15.75" hidden="1">
      <c r="A24" s="8" t="s">
        <v>15</v>
      </c>
      <c r="B24" s="24" t="s">
        <v>16</v>
      </c>
      <c r="C24" s="9">
        <v>2855901</v>
      </c>
      <c r="D24" s="9">
        <v>1016697</v>
      </c>
      <c r="E24" s="29">
        <f>D24/C24*100</f>
        <v>35.599868482836065</v>
      </c>
      <c r="F24" s="9">
        <v>2799303.41125</v>
      </c>
      <c r="G24" s="9">
        <v>1620730.60897</v>
      </c>
      <c r="H24" s="6">
        <f>G24/D24*100</f>
        <v>159.41136926439242</v>
      </c>
    </row>
    <row r="25" spans="1:8" ht="6.75" customHeight="1" hidden="1">
      <c r="A25" s="8"/>
      <c r="B25" s="24"/>
      <c r="C25" s="9"/>
      <c r="D25" s="11"/>
      <c r="E25" s="29"/>
      <c r="F25" s="9"/>
      <c r="G25" s="9"/>
      <c r="H25" s="6"/>
    </row>
    <row r="26" spans="1:8" ht="15.75" hidden="1">
      <c r="A26" s="8" t="s">
        <v>17</v>
      </c>
      <c r="B26" s="24" t="s">
        <v>18</v>
      </c>
      <c r="C26" s="9">
        <v>61422</v>
      </c>
      <c r="D26" s="11">
        <v>46387</v>
      </c>
      <c r="E26" s="29">
        <f>D26/C26*100</f>
        <v>75.52180000651234</v>
      </c>
      <c r="F26" s="9">
        <v>66519</v>
      </c>
      <c r="G26" s="9">
        <v>49075.95338</v>
      </c>
      <c r="H26" s="6">
        <f>G26/D26*100</f>
        <v>105.79678224502554</v>
      </c>
    </row>
    <row r="27" spans="1:8" ht="5.25" customHeight="1" hidden="1">
      <c r="A27" s="8"/>
      <c r="B27" s="24"/>
      <c r="C27" s="9"/>
      <c r="D27" s="9"/>
      <c r="E27" s="29"/>
      <c r="F27" s="9"/>
      <c r="G27" s="9"/>
      <c r="H27" s="6"/>
    </row>
    <row r="28" spans="1:8" ht="15.75" hidden="1">
      <c r="A28" s="8" t="s">
        <v>19</v>
      </c>
      <c r="B28" s="24" t="s">
        <v>20</v>
      </c>
      <c r="C28" s="9">
        <v>13789177</v>
      </c>
      <c r="D28" s="9">
        <v>9832419</v>
      </c>
      <c r="E28" s="29">
        <f>D28/C28*100</f>
        <v>71.30533606175335</v>
      </c>
      <c r="F28" s="9">
        <v>16364608.17767</v>
      </c>
      <c r="G28" s="9">
        <v>11842460.4429</v>
      </c>
      <c r="H28" s="6">
        <f>G28/D28*100</f>
        <v>120.4430002718558</v>
      </c>
    </row>
    <row r="29" spans="1:17" s="3" customFormat="1" ht="9" customHeight="1" hidden="1">
      <c r="A29" s="8"/>
      <c r="B29" s="24"/>
      <c r="C29" s="9"/>
      <c r="D29" s="9"/>
      <c r="E29" s="29"/>
      <c r="F29" s="9"/>
      <c r="G29" s="9"/>
      <c r="H29" s="6"/>
      <c r="I29" s="4"/>
      <c r="J29" s="4"/>
      <c r="K29" s="4"/>
      <c r="L29" s="4"/>
      <c r="M29" s="4"/>
      <c r="N29" s="4"/>
      <c r="O29" s="4"/>
      <c r="P29" s="4"/>
      <c r="Q29" s="4"/>
    </row>
    <row r="30" spans="1:8" ht="19.5" customHeight="1" hidden="1">
      <c r="A30" s="8" t="s">
        <v>21</v>
      </c>
      <c r="B30" s="24" t="s">
        <v>22</v>
      </c>
      <c r="C30" s="9">
        <v>1272814</v>
      </c>
      <c r="D30" s="9">
        <v>895872</v>
      </c>
      <c r="E30" s="29">
        <f>D30/C30*100</f>
        <v>70.38514661215228</v>
      </c>
      <c r="F30" s="9">
        <v>795821.72627</v>
      </c>
      <c r="G30" s="9">
        <v>593047.10528</v>
      </c>
      <c r="H30" s="6">
        <f>G30/D30*100</f>
        <v>66.19774982140306</v>
      </c>
    </row>
    <row r="31" spans="1:8" ht="6.75" customHeight="1" hidden="1">
      <c r="A31" s="8"/>
      <c r="B31" s="24"/>
      <c r="C31" s="9"/>
      <c r="D31" s="33"/>
      <c r="E31" s="30"/>
      <c r="F31" s="9"/>
      <c r="G31" s="9"/>
      <c r="H31" s="6"/>
    </row>
    <row r="32" spans="1:8" ht="15.75" hidden="1">
      <c r="A32" s="8" t="s">
        <v>23</v>
      </c>
      <c r="B32" s="24" t="s">
        <v>24</v>
      </c>
      <c r="C32" s="9">
        <v>12224363</v>
      </c>
      <c r="D32" s="9">
        <v>7194286</v>
      </c>
      <c r="E32" s="29">
        <f>D32/C32*100</f>
        <v>58.85203179912115</v>
      </c>
      <c r="F32" s="9">
        <v>17521363.98488</v>
      </c>
      <c r="G32" s="9">
        <v>11973046.70899</v>
      </c>
      <c r="H32" s="6">
        <f>G32/D32*100</f>
        <v>166.42439164901145</v>
      </c>
    </row>
    <row r="33" spans="1:8" ht="4.5" customHeight="1" hidden="1">
      <c r="A33" s="8"/>
      <c r="B33" s="24"/>
      <c r="C33" s="9"/>
      <c r="D33" s="9"/>
      <c r="E33" s="29"/>
      <c r="F33" s="9"/>
      <c r="G33" s="9"/>
      <c r="H33" s="6"/>
    </row>
    <row r="34" spans="1:8" ht="15.75" hidden="1">
      <c r="A34" s="8" t="s">
        <v>25</v>
      </c>
      <c r="B34" s="24" t="s">
        <v>26</v>
      </c>
      <c r="C34" s="12">
        <v>14602886</v>
      </c>
      <c r="D34" s="12">
        <v>9318341</v>
      </c>
      <c r="E34" s="34">
        <f>D34/C34*100</f>
        <v>63.811639699166314</v>
      </c>
      <c r="F34" s="12">
        <v>15418944.68003</v>
      </c>
      <c r="G34" s="12">
        <v>10516550.21242</v>
      </c>
      <c r="H34" s="6">
        <f>G34/D34*100</f>
        <v>112.8586109096029</v>
      </c>
    </row>
    <row r="35" spans="1:8" ht="6.75" customHeight="1" hidden="1">
      <c r="A35" s="8"/>
      <c r="B35" s="24"/>
      <c r="C35" s="9"/>
      <c r="D35" s="9"/>
      <c r="E35" s="29"/>
      <c r="F35" s="9"/>
      <c r="G35" s="9"/>
      <c r="H35" s="6"/>
    </row>
    <row r="36" spans="1:8" ht="15.75" hidden="1">
      <c r="A36" s="8" t="s">
        <v>27</v>
      </c>
      <c r="B36" s="24" t="s">
        <v>28</v>
      </c>
      <c r="C36" s="9">
        <v>608997</v>
      </c>
      <c r="D36" s="9">
        <v>344733</v>
      </c>
      <c r="E36" s="29">
        <f>D36/C36*100</f>
        <v>56.60668279154084</v>
      </c>
      <c r="F36" s="9">
        <v>600839</v>
      </c>
      <c r="G36" s="9">
        <v>413006.86874</v>
      </c>
      <c r="H36" s="6">
        <f>G36/D36*100</f>
        <v>119.80485440616361</v>
      </c>
    </row>
    <row r="37" spans="1:8" ht="6.75" customHeight="1" hidden="1">
      <c r="A37" s="8"/>
      <c r="B37" s="24"/>
      <c r="C37" s="9"/>
      <c r="D37" s="9"/>
      <c r="E37" s="29"/>
      <c r="F37" s="9"/>
      <c r="G37" s="9"/>
      <c r="H37" s="6"/>
    </row>
    <row r="38" spans="1:8" ht="15.75" hidden="1">
      <c r="A38" s="8" t="s">
        <v>29</v>
      </c>
      <c r="B38" s="24" t="s">
        <v>30</v>
      </c>
      <c r="C38" s="9">
        <v>161211</v>
      </c>
      <c r="D38" s="9">
        <v>117009</v>
      </c>
      <c r="E38" s="29">
        <f>D38/C38*100</f>
        <v>72.58127547127677</v>
      </c>
      <c r="F38" s="9">
        <v>167309</v>
      </c>
      <c r="G38" s="9">
        <v>114732.4</v>
      </c>
      <c r="H38" s="6">
        <f>G38/D38*100</f>
        <v>98.05433770051876</v>
      </c>
    </row>
    <row r="39" spans="1:8" ht="6" customHeight="1" hidden="1">
      <c r="A39" s="8"/>
      <c r="B39" s="24"/>
      <c r="C39" s="9"/>
      <c r="D39" s="9"/>
      <c r="E39" s="29"/>
      <c r="F39" s="9"/>
      <c r="G39" s="9"/>
      <c r="H39" s="6"/>
    </row>
    <row r="40" spans="1:8" ht="31.5" hidden="1">
      <c r="A40" s="8" t="s">
        <v>31</v>
      </c>
      <c r="B40" s="25" t="s">
        <v>32</v>
      </c>
      <c r="C40" s="9">
        <v>79000</v>
      </c>
      <c r="D40" s="9">
        <v>9734</v>
      </c>
      <c r="E40" s="29">
        <f>D40/C40*100</f>
        <v>12.321518987341772</v>
      </c>
      <c r="F40" s="9">
        <v>10000</v>
      </c>
      <c r="G40" s="9">
        <v>0</v>
      </c>
      <c r="H40" s="6"/>
    </row>
    <row r="41" spans="1:8" ht="6.75" customHeight="1" hidden="1">
      <c r="A41" s="8"/>
      <c r="B41" s="25"/>
      <c r="C41" s="9"/>
      <c r="D41" s="9"/>
      <c r="E41" s="29"/>
      <c r="F41" s="9"/>
      <c r="G41" s="9"/>
      <c r="H41" s="6"/>
    </row>
    <row r="42" spans="1:8" ht="15.75" hidden="1">
      <c r="A42" s="8" t="s">
        <v>33</v>
      </c>
      <c r="B42" s="25" t="s">
        <v>34</v>
      </c>
      <c r="C42" s="9">
        <v>4723841</v>
      </c>
      <c r="D42" s="9">
        <v>3334920</v>
      </c>
      <c r="E42" s="29">
        <f>D42/C42*100</f>
        <v>70.59763442503674</v>
      </c>
      <c r="F42" s="9">
        <v>1980529.73676</v>
      </c>
      <c r="G42" s="9">
        <v>1517449.59576</v>
      </c>
      <c r="H42" s="6">
        <f>G42/D42*100</f>
        <v>45.50182900219495</v>
      </c>
    </row>
    <row r="43" spans="1:8" ht="6.75" customHeight="1" hidden="1">
      <c r="A43" s="13"/>
      <c r="B43" s="22"/>
      <c r="C43" s="14"/>
      <c r="D43" s="14"/>
      <c r="E43" s="27"/>
      <c r="F43" s="15"/>
      <c r="G43" s="15"/>
      <c r="H43" s="16"/>
    </row>
    <row r="44" spans="1:8" ht="15.75">
      <c r="A44" s="17"/>
      <c r="B44" s="18"/>
      <c r="C44" s="18">
        <f>SUM(C16:C42)-C14</f>
        <v>0</v>
      </c>
      <c r="D44" s="18">
        <f>SUM(D16:D42)-D14</f>
        <v>0</v>
      </c>
      <c r="E44" s="18"/>
      <c r="F44" s="9"/>
      <c r="G44" s="9"/>
      <c r="H44" s="20"/>
    </row>
    <row r="45" spans="1:8" ht="15.75">
      <c r="A45" s="17"/>
      <c r="B45" s="18"/>
      <c r="C45" s="18"/>
      <c r="D45" s="18"/>
      <c r="E45" s="18"/>
      <c r="F45" s="19"/>
      <c r="G45" s="19"/>
      <c r="H45" s="21"/>
    </row>
  </sheetData>
  <sheetProtection/>
  <mergeCells count="9">
    <mergeCell ref="A12:B12"/>
    <mergeCell ref="A14:B14"/>
    <mergeCell ref="A13:B13"/>
    <mergeCell ref="A7:H7"/>
    <mergeCell ref="A5:H6"/>
    <mergeCell ref="A8:B8"/>
    <mergeCell ref="A9:B9"/>
    <mergeCell ref="A10:B10"/>
    <mergeCell ref="A11:B11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володя</cp:lastModifiedBy>
  <cp:lastPrinted>2014-06-19T12:01:07Z</cp:lastPrinted>
  <dcterms:created xsi:type="dcterms:W3CDTF">2003-04-04T08:26:40Z</dcterms:created>
  <dcterms:modified xsi:type="dcterms:W3CDTF">2016-06-15T03:27:44Z</dcterms:modified>
  <cp:category/>
  <cp:version/>
  <cp:contentType/>
  <cp:contentStatus/>
</cp:coreProperties>
</file>